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Projects\GBPN GEDA\codes\"/>
    </mc:Choice>
  </mc:AlternateContent>
  <xr:revisionPtr revIDLastSave="0" documentId="13_ncr:1_{D2749B6D-7059-447F-892E-D79E2C53FD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 blk" sheetId="5" r:id="rId1"/>
    <sheet name="Avg. U value" sheetId="3" r:id="rId2"/>
    <sheet name="Example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6" l="1"/>
  <c r="K39" i="6"/>
  <c r="H39" i="6"/>
  <c r="M38" i="6"/>
  <c r="P37" i="6"/>
  <c r="O37" i="6"/>
  <c r="H37" i="6"/>
  <c r="Q36" i="6"/>
  <c r="P35" i="6"/>
  <c r="L35" i="6"/>
  <c r="K35" i="6"/>
  <c r="H35" i="6"/>
  <c r="M34" i="6"/>
  <c r="K31" i="6"/>
  <c r="J31" i="6"/>
  <c r="L29" i="6"/>
  <c r="I29" i="6"/>
  <c r="J28" i="6"/>
  <c r="I28" i="6"/>
  <c r="K27" i="6"/>
  <c r="K26" i="6"/>
  <c r="I25" i="6"/>
  <c r="H25" i="6"/>
  <c r="J24" i="6"/>
  <c r="K23" i="6"/>
  <c r="J23" i="6"/>
  <c r="L21" i="6"/>
  <c r="I21" i="6"/>
  <c r="J20" i="6"/>
  <c r="I20" i="6"/>
  <c r="K19" i="6"/>
  <c r="I19" i="6"/>
  <c r="L18" i="6"/>
  <c r="K18" i="6"/>
  <c r="I17" i="6"/>
  <c r="H17" i="6"/>
  <c r="J16" i="6"/>
  <c r="I16" i="6"/>
  <c r="K15" i="6"/>
  <c r="J15" i="6"/>
  <c r="L14" i="6"/>
  <c r="L24" i="6" s="1"/>
  <c r="K14" i="6"/>
  <c r="K29" i="6" s="1"/>
  <c r="J14" i="6"/>
  <c r="J26" i="6" s="1"/>
  <c r="I14" i="6"/>
  <c r="I23" i="6" s="1"/>
  <c r="H14" i="6"/>
  <c r="H28" i="6" s="1"/>
  <c r="L13" i="6"/>
  <c r="L31" i="6" s="1"/>
  <c r="K13" i="6"/>
  <c r="J13" i="6"/>
  <c r="I13" i="6"/>
  <c r="I31" i="6" s="1"/>
  <c r="H13" i="6"/>
  <c r="H31" i="6" s="1"/>
  <c r="L10" i="6"/>
  <c r="L38" i="6" s="1"/>
  <c r="K10" i="6"/>
  <c r="P40" i="6" s="1"/>
  <c r="J10" i="6"/>
  <c r="J39" i="6" s="1"/>
  <c r="I10" i="6"/>
  <c r="N37" i="6" s="1"/>
  <c r="H10" i="6"/>
  <c r="H40" i="6" s="1"/>
  <c r="H10" i="5"/>
  <c r="H40" i="5" s="1"/>
  <c r="M37" i="5"/>
  <c r="J29" i="5"/>
  <c r="K28" i="5"/>
  <c r="I28" i="5"/>
  <c r="K24" i="5"/>
  <c r="L23" i="5"/>
  <c r="I20" i="5"/>
  <c r="L19" i="5"/>
  <c r="H19" i="5"/>
  <c r="I18" i="5"/>
  <c r="J16" i="5"/>
  <c r="L15" i="5"/>
  <c r="J15" i="5"/>
  <c r="L14" i="5"/>
  <c r="L24" i="5" s="1"/>
  <c r="K14" i="5"/>
  <c r="K29" i="5" s="1"/>
  <c r="J14" i="5"/>
  <c r="J26" i="5" s="1"/>
  <c r="I14" i="5"/>
  <c r="I23" i="5" s="1"/>
  <c r="H14" i="5"/>
  <c r="H28" i="5" s="1"/>
  <c r="L13" i="5"/>
  <c r="L31" i="5" s="1"/>
  <c r="K13" i="5"/>
  <c r="K31" i="5" s="1"/>
  <c r="J13" i="5"/>
  <c r="J31" i="5" s="1"/>
  <c r="I13" i="5"/>
  <c r="I31" i="5" s="1"/>
  <c r="H13" i="5"/>
  <c r="H31" i="5" s="1"/>
  <c r="L10" i="5"/>
  <c r="L38" i="5" s="1"/>
  <c r="K10" i="5"/>
  <c r="P40" i="5" s="1"/>
  <c r="J10" i="5"/>
  <c r="J39" i="5" s="1"/>
  <c r="I10" i="5"/>
  <c r="N37" i="5" s="1"/>
  <c r="C10" i="3"/>
  <c r="Q36" i="5" l="1"/>
  <c r="O37" i="5"/>
  <c r="H25" i="5"/>
  <c r="K16" i="5"/>
  <c r="K20" i="5"/>
  <c r="J25" i="5"/>
  <c r="L29" i="5"/>
  <c r="Q37" i="5"/>
  <c r="H17" i="5"/>
  <c r="J21" i="5"/>
  <c r="I26" i="5"/>
  <c r="O38" i="5"/>
  <c r="J17" i="5"/>
  <c r="L21" i="5"/>
  <c r="K26" i="5"/>
  <c r="O34" i="5"/>
  <c r="Q39" i="5"/>
  <c r="H23" i="5"/>
  <c r="H27" i="5"/>
  <c r="Q35" i="5"/>
  <c r="O40" i="5"/>
  <c r="H15" i="5"/>
  <c r="K18" i="5"/>
  <c r="J23" i="5"/>
  <c r="L27" i="5"/>
  <c r="O36" i="5"/>
  <c r="Q40" i="5"/>
  <c r="H22" i="6"/>
  <c r="L26" i="6"/>
  <c r="N34" i="6"/>
  <c r="N38" i="6"/>
  <c r="L39" i="6"/>
  <c r="J40" i="6"/>
  <c r="L15" i="6"/>
  <c r="J17" i="6"/>
  <c r="H19" i="6"/>
  <c r="K20" i="6"/>
  <c r="I22" i="6"/>
  <c r="L23" i="6"/>
  <c r="J25" i="6"/>
  <c r="H27" i="6"/>
  <c r="K28" i="6"/>
  <c r="I30" i="6"/>
  <c r="O34" i="6"/>
  <c r="M35" i="6"/>
  <c r="K36" i="6"/>
  <c r="I37" i="6"/>
  <c r="Q37" i="6"/>
  <c r="O38" i="6"/>
  <c r="M39" i="6"/>
  <c r="K40" i="6"/>
  <c r="H16" i="6"/>
  <c r="K17" i="6"/>
  <c r="L20" i="6"/>
  <c r="J22" i="6"/>
  <c r="H24" i="6"/>
  <c r="K25" i="6"/>
  <c r="I27" i="6"/>
  <c r="L28" i="6"/>
  <c r="J30" i="6"/>
  <c r="H34" i="6"/>
  <c r="P34" i="6"/>
  <c r="N35" i="6"/>
  <c r="L36" i="6"/>
  <c r="J37" i="6"/>
  <c r="H38" i="6"/>
  <c r="P38" i="6"/>
  <c r="N39" i="6"/>
  <c r="L40" i="6"/>
  <c r="I40" i="6"/>
  <c r="H30" i="6"/>
  <c r="J36" i="6"/>
  <c r="L17" i="6"/>
  <c r="J19" i="6"/>
  <c r="H21" i="6"/>
  <c r="K22" i="6"/>
  <c r="I24" i="6"/>
  <c r="L25" i="6"/>
  <c r="J27" i="6"/>
  <c r="H29" i="6"/>
  <c r="K30" i="6"/>
  <c r="I34" i="6"/>
  <c r="Q34" i="6"/>
  <c r="O35" i="6"/>
  <c r="M36" i="6"/>
  <c r="K37" i="6"/>
  <c r="I38" i="6"/>
  <c r="Q38" i="6"/>
  <c r="O39" i="6"/>
  <c r="M40" i="6"/>
  <c r="I36" i="6"/>
  <c r="L22" i="6"/>
  <c r="H26" i="6"/>
  <c r="J34" i="6"/>
  <c r="L37" i="6"/>
  <c r="N40" i="6"/>
  <c r="H15" i="6"/>
  <c r="K16" i="6"/>
  <c r="I18" i="6"/>
  <c r="L19" i="6"/>
  <c r="J21" i="6"/>
  <c r="H23" i="6"/>
  <c r="K24" i="6"/>
  <c r="I26" i="6"/>
  <c r="L27" i="6"/>
  <c r="J29" i="6"/>
  <c r="K34" i="6"/>
  <c r="I35" i="6"/>
  <c r="Q35" i="6"/>
  <c r="O36" i="6"/>
  <c r="M37" i="6"/>
  <c r="K38" i="6"/>
  <c r="I39" i="6"/>
  <c r="Q39" i="6"/>
  <c r="O40" i="6"/>
  <c r="H18" i="6"/>
  <c r="L30" i="6"/>
  <c r="N36" i="6"/>
  <c r="J38" i="6"/>
  <c r="P39" i="6"/>
  <c r="I15" i="6"/>
  <c r="L16" i="6"/>
  <c r="J18" i="6"/>
  <c r="H20" i="6"/>
  <c r="K21" i="6"/>
  <c r="L34" i="6"/>
  <c r="J35" i="6"/>
  <c r="H36" i="6"/>
  <c r="P36" i="6"/>
  <c r="M34" i="5"/>
  <c r="M39" i="5"/>
  <c r="M38" i="5"/>
  <c r="M35" i="5"/>
  <c r="K35" i="5"/>
  <c r="I36" i="5"/>
  <c r="K39" i="5"/>
  <c r="I40" i="5"/>
  <c r="K15" i="5"/>
  <c r="I17" i="5"/>
  <c r="L18" i="5"/>
  <c r="J20" i="5"/>
  <c r="H22" i="5"/>
  <c r="K23" i="5"/>
  <c r="I25" i="5"/>
  <c r="L26" i="5"/>
  <c r="J28" i="5"/>
  <c r="H30" i="5"/>
  <c r="N34" i="5"/>
  <c r="L35" i="5"/>
  <c r="J36" i="5"/>
  <c r="H37" i="5"/>
  <c r="P37" i="5"/>
  <c r="N38" i="5"/>
  <c r="L39" i="5"/>
  <c r="J40" i="5"/>
  <c r="K36" i="5"/>
  <c r="I37" i="5"/>
  <c r="K40" i="5"/>
  <c r="H16" i="5"/>
  <c r="K17" i="5"/>
  <c r="I19" i="5"/>
  <c r="L20" i="5"/>
  <c r="J22" i="5"/>
  <c r="H24" i="5"/>
  <c r="K25" i="5"/>
  <c r="I27" i="5"/>
  <c r="L28" i="5"/>
  <c r="J30" i="5"/>
  <c r="H34" i="5"/>
  <c r="P34" i="5"/>
  <c r="N35" i="5"/>
  <c r="L36" i="5"/>
  <c r="J37" i="5"/>
  <c r="H38" i="5"/>
  <c r="P38" i="5"/>
  <c r="N39" i="5"/>
  <c r="L40" i="5"/>
  <c r="I22" i="5"/>
  <c r="I30" i="5"/>
  <c r="I16" i="5"/>
  <c r="L17" i="5"/>
  <c r="J19" i="5"/>
  <c r="H21" i="5"/>
  <c r="K22" i="5"/>
  <c r="I24" i="5"/>
  <c r="L25" i="5"/>
  <c r="J27" i="5"/>
  <c r="H29" i="5"/>
  <c r="K30" i="5"/>
  <c r="I34" i="5"/>
  <c r="Q34" i="5"/>
  <c r="O35" i="5"/>
  <c r="M36" i="5"/>
  <c r="K37" i="5"/>
  <c r="I38" i="5"/>
  <c r="Q38" i="5"/>
  <c r="O39" i="5"/>
  <c r="M40" i="5"/>
  <c r="H18" i="5"/>
  <c r="K19" i="5"/>
  <c r="I21" i="5"/>
  <c r="L22" i="5"/>
  <c r="J24" i="5"/>
  <c r="H26" i="5"/>
  <c r="K27" i="5"/>
  <c r="I29" i="5"/>
  <c r="L30" i="5"/>
  <c r="J34" i="5"/>
  <c r="H35" i="5"/>
  <c r="P35" i="5"/>
  <c r="N36" i="5"/>
  <c r="L37" i="5"/>
  <c r="J38" i="5"/>
  <c r="H39" i="5"/>
  <c r="P39" i="5"/>
  <c r="N40" i="5"/>
  <c r="K34" i="5"/>
  <c r="I35" i="5"/>
  <c r="K38" i="5"/>
  <c r="I39" i="5"/>
  <c r="I15" i="5"/>
  <c r="L16" i="5"/>
  <c r="J18" i="5"/>
  <c r="H20" i="5"/>
  <c r="K21" i="5"/>
  <c r="L34" i="5"/>
  <c r="J35" i="5"/>
  <c r="H36" i="5"/>
  <c r="P36" i="5"/>
</calcChain>
</file>

<file path=xl/sharedStrings.xml><?xml version="1.0" encoding="utf-8"?>
<sst xmlns="http://schemas.openxmlformats.org/spreadsheetml/2006/main" count="146" uniqueCount="74">
  <si>
    <t>Total Built up area</t>
  </si>
  <si>
    <t>Total Site area</t>
  </si>
  <si>
    <t>No, of Blocks</t>
  </si>
  <si>
    <t>No, of representative blocks</t>
  </si>
  <si>
    <t>Site level credits</t>
  </si>
  <si>
    <t>Total Landscaped area (m2)</t>
  </si>
  <si>
    <t>Total vegetated Landscaped area (m2)</t>
  </si>
  <si>
    <t>Total area with native/adaptive species</t>
  </si>
  <si>
    <t>Total number of trees</t>
  </si>
  <si>
    <t>No, of new trees planted</t>
  </si>
  <si>
    <t>Total area (m2) of pervious paving</t>
  </si>
  <si>
    <t>Total STP treatedwater volume (m3) used for irrigation per day :</t>
  </si>
  <si>
    <t>Total RWH stored volume (m3) used for irrigation per day :</t>
  </si>
  <si>
    <t>Landscape area with drip irrigation</t>
  </si>
  <si>
    <t>Turf grasses area provided with sprinkler irrigation</t>
  </si>
  <si>
    <t>Roof area of all the blocks</t>
  </si>
  <si>
    <t>Total capacity of rain water stored</t>
  </si>
  <si>
    <t>Rainfall intensity</t>
  </si>
  <si>
    <t>Total Solar PV installed on site(KWP)</t>
  </si>
  <si>
    <t xml:space="preserve"> Block-1</t>
  </si>
  <si>
    <t xml:space="preserve"> Block-2</t>
  </si>
  <si>
    <t xml:space="preserve"> Block-3</t>
  </si>
  <si>
    <t xml:space="preserve"> Block-4</t>
  </si>
  <si>
    <t xml:space="preserve"> Block-5</t>
  </si>
  <si>
    <t>Representative Blocks</t>
  </si>
  <si>
    <t>No, of identical blocks</t>
  </si>
  <si>
    <t>Plot area of the virtual site encompassing all the representative blocks</t>
  </si>
  <si>
    <t>Total Roof area of all the blocks under the representative block</t>
  </si>
  <si>
    <t>Ratio of plot area of representative block to total plot area</t>
  </si>
  <si>
    <t>Vegetated landscape area</t>
  </si>
  <si>
    <t>Turf grass area</t>
  </si>
  <si>
    <t>Area with native/adaptive species</t>
  </si>
  <si>
    <t>Number of trees</t>
  </si>
  <si>
    <t>Total Tree canopy area</t>
  </si>
  <si>
    <t>Total Turf grass area (m2)</t>
  </si>
  <si>
    <t>Tree Canopy area</t>
  </si>
  <si>
    <t>Total Number of transplanted/felled trees</t>
  </si>
  <si>
    <t>Total No, of new trees planted</t>
  </si>
  <si>
    <t>Number of transplanted/Felled trees</t>
  </si>
  <si>
    <t>Net Paved area at site</t>
  </si>
  <si>
    <t>Total Net paved area at site</t>
  </si>
  <si>
    <t>Area of pervious paving</t>
  </si>
  <si>
    <t>Solar PV installed on site (KWP)</t>
  </si>
  <si>
    <t>STP treatedwater volume (m3) used for irrigation per day :</t>
  </si>
  <si>
    <t>RWH stored volume (m3) used for irrigation per day :</t>
  </si>
  <si>
    <t>Total Water requirement for landscape per day (m3)</t>
  </si>
  <si>
    <t>Water requirement for landscape per day</t>
  </si>
  <si>
    <t>Total Landscape area with drip irrigation</t>
  </si>
  <si>
    <t>Total Turf grasses area provided with sprinkler irrigation</t>
  </si>
  <si>
    <t>Capacity of the rain water stored</t>
  </si>
  <si>
    <t>Ratio of Roof area of representative block to total roof area</t>
  </si>
  <si>
    <t>Type of waste</t>
  </si>
  <si>
    <t>Quantity of waste generated</t>
  </si>
  <si>
    <t>Quantity diverted from landfills</t>
  </si>
  <si>
    <t>Soil, sand and gravel</t>
  </si>
  <si>
    <t>Brick and Masonry</t>
  </si>
  <si>
    <t>Concrete</t>
  </si>
  <si>
    <t>Metals</t>
  </si>
  <si>
    <t>wood</t>
  </si>
  <si>
    <t>Hazardous waste</t>
  </si>
  <si>
    <t>Packaging materials</t>
  </si>
  <si>
    <t>Ratio of Built up area of representative block to total built up area</t>
  </si>
  <si>
    <t>General Information</t>
  </si>
  <si>
    <t>Average U value calculations</t>
  </si>
  <si>
    <t>Wall type-1</t>
  </si>
  <si>
    <t>Wall type-2</t>
  </si>
  <si>
    <t>Weighted Average U value</t>
  </si>
  <si>
    <t>Uvalue(W/m2k)</t>
  </si>
  <si>
    <t>Area (m2)</t>
  </si>
  <si>
    <t>Built up area of each representative block</t>
  </si>
  <si>
    <t>Apportioning methodology for the Representative block Site related sections</t>
  </si>
  <si>
    <t>Total Landscaped area</t>
  </si>
  <si>
    <t>Representative Block Level Inputs</t>
  </si>
  <si>
    <t>Site level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</si>
</sst>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0" xfId="0" applyFill="1"/>
    <xf numFmtId="0" fontId="2" fillId="2" borderId="0" xfId="0" applyFont="1" applyFill="1"/>
    <xf numFmtId="0" fontId="0" fillId="3" borderId="1" xfId="0" applyFill="1" applyBorder="1"/>
    <xf numFmtId="0" fontId="0" fillId="0" borderId="1" xfId="0" applyBorder="1" applyProtection="1"/>
    <xf numFmtId="0" fontId="0" fillId="3" borderId="1" xfId="0" applyFill="1" applyBorder="1" applyAlignment="1">
      <alignment horizontal="center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A878-A116-47E4-9F14-546E5625226D}">
  <dimension ref="B1:Q40"/>
  <sheetViews>
    <sheetView tabSelected="1" workbookViewId="0"/>
  </sheetViews>
  <sheetFormatPr defaultRowHeight="14.4" x14ac:dyDescent="0.3"/>
  <cols>
    <col min="2" max="2" width="69.6640625" customWidth="1"/>
    <col min="5" max="5" width="21.21875" customWidth="1"/>
    <col min="6" max="6" width="12.21875" customWidth="1"/>
    <col min="7" max="7" width="36.88671875" customWidth="1"/>
  </cols>
  <sheetData>
    <row r="1" spans="2:12" ht="21" x14ac:dyDescent="0.4">
      <c r="B1" s="9" t="s">
        <v>70</v>
      </c>
      <c r="C1" s="8"/>
      <c r="D1" s="8"/>
      <c r="E1" s="8"/>
    </row>
    <row r="3" spans="2:12" x14ac:dyDescent="0.3">
      <c r="B3" s="3" t="s">
        <v>73</v>
      </c>
      <c r="G3" s="3" t="s">
        <v>72</v>
      </c>
    </row>
    <row r="5" spans="2:12" x14ac:dyDescent="0.3">
      <c r="B5" s="2" t="s">
        <v>62</v>
      </c>
      <c r="C5" s="1"/>
    </row>
    <row r="6" spans="2:12" x14ac:dyDescent="0.3">
      <c r="B6" s="1" t="s">
        <v>0</v>
      </c>
      <c r="C6" s="10"/>
      <c r="G6" s="1"/>
      <c r="H6" s="6" t="s">
        <v>24</v>
      </c>
      <c r="I6" s="6"/>
      <c r="J6" s="6"/>
      <c r="K6" s="6"/>
      <c r="L6" s="6"/>
    </row>
    <row r="7" spans="2:12" x14ac:dyDescent="0.3">
      <c r="B7" s="1" t="s">
        <v>1</v>
      </c>
      <c r="C7" s="10"/>
      <c r="G7" s="1"/>
      <c r="H7" s="13" t="s">
        <v>19</v>
      </c>
      <c r="I7" s="13" t="s">
        <v>20</v>
      </c>
      <c r="J7" s="13" t="s">
        <v>21</v>
      </c>
      <c r="K7" s="13" t="s">
        <v>22</v>
      </c>
      <c r="L7" s="13" t="s">
        <v>23</v>
      </c>
    </row>
    <row r="8" spans="2:12" x14ac:dyDescent="0.3">
      <c r="B8" s="1" t="s">
        <v>2</v>
      </c>
      <c r="C8" s="10"/>
      <c r="G8" s="5" t="s">
        <v>25</v>
      </c>
      <c r="H8" s="10">
        <v>2</v>
      </c>
      <c r="I8" s="10">
        <v>1</v>
      </c>
      <c r="J8" s="10">
        <v>2</v>
      </c>
      <c r="K8" s="10"/>
      <c r="L8" s="10"/>
    </row>
    <row r="9" spans="2:12" x14ac:dyDescent="0.3">
      <c r="B9" s="1" t="s">
        <v>3</v>
      </c>
      <c r="C9" s="10"/>
      <c r="G9" s="5" t="s">
        <v>69</v>
      </c>
      <c r="H9" s="10">
        <v>1200</v>
      </c>
      <c r="I9" s="10">
        <v>1000</v>
      </c>
      <c r="J9" s="10">
        <v>800</v>
      </c>
      <c r="K9" s="10"/>
      <c r="L9" s="10"/>
    </row>
    <row r="10" spans="2:12" ht="28.8" x14ac:dyDescent="0.3">
      <c r="B10" s="2" t="s">
        <v>4</v>
      </c>
      <c r="C10" s="1"/>
      <c r="G10" s="5" t="s">
        <v>61</v>
      </c>
      <c r="H10" s="11" t="e">
        <f>H9/$C$6</f>
        <v>#DIV/0!</v>
      </c>
      <c r="I10" s="1" t="e">
        <f t="shared" ref="I10:L10" si="0">I9/$C$6</f>
        <v>#DIV/0!</v>
      </c>
      <c r="J10" s="1" t="e">
        <f t="shared" si="0"/>
        <v>#DIV/0!</v>
      </c>
      <c r="K10" s="1" t="e">
        <f t="shared" si="0"/>
        <v>#DIV/0!</v>
      </c>
      <c r="L10" s="1" t="e">
        <f t="shared" si="0"/>
        <v>#DIV/0!</v>
      </c>
    </row>
    <row r="11" spans="2:12" ht="28.8" x14ac:dyDescent="0.3">
      <c r="B11" s="1" t="s">
        <v>18</v>
      </c>
      <c r="C11" s="10"/>
      <c r="G11" s="5" t="s">
        <v>26</v>
      </c>
      <c r="H11" s="10">
        <v>5000</v>
      </c>
      <c r="I11" s="10">
        <v>2500</v>
      </c>
      <c r="J11" s="10">
        <v>2500</v>
      </c>
      <c r="K11" s="10"/>
      <c r="L11" s="10"/>
    </row>
    <row r="12" spans="2:12" ht="28.8" x14ac:dyDescent="0.3">
      <c r="B12" s="1" t="s">
        <v>5</v>
      </c>
      <c r="C12" s="10"/>
      <c r="G12" s="5" t="s">
        <v>27</v>
      </c>
      <c r="H12" s="10">
        <v>250</v>
      </c>
      <c r="I12" s="10">
        <v>250</v>
      </c>
      <c r="J12" s="10">
        <v>250</v>
      </c>
      <c r="K12" s="10"/>
      <c r="L12" s="10"/>
    </row>
    <row r="13" spans="2:12" ht="28.8" x14ac:dyDescent="0.3">
      <c r="B13" s="1" t="s">
        <v>6</v>
      </c>
      <c r="C13" s="10"/>
      <c r="G13" s="5" t="s">
        <v>50</v>
      </c>
      <c r="H13" s="1" t="e">
        <f>H12/$C$27</f>
        <v>#DIV/0!</v>
      </c>
      <c r="I13" s="1" t="e">
        <f>I12/$C$27</f>
        <v>#DIV/0!</v>
      </c>
      <c r="J13" s="1" t="e">
        <f>J12/$C$27</f>
        <v>#DIV/0!</v>
      </c>
      <c r="K13" s="1" t="e">
        <f>K12/$C$27</f>
        <v>#DIV/0!</v>
      </c>
      <c r="L13" s="1" t="e">
        <f>L12/$C$27</f>
        <v>#DIV/0!</v>
      </c>
    </row>
    <row r="14" spans="2:12" ht="28.8" x14ac:dyDescent="0.3">
      <c r="B14" s="1" t="s">
        <v>34</v>
      </c>
      <c r="C14" s="10"/>
      <c r="G14" s="5" t="s">
        <v>28</v>
      </c>
      <c r="H14" s="1" t="e">
        <f>H11/$C$7</f>
        <v>#DIV/0!</v>
      </c>
      <c r="I14" s="1" t="e">
        <f>I11/$C$7</f>
        <v>#DIV/0!</v>
      </c>
      <c r="J14" s="1" t="e">
        <f>J11/$C$7</f>
        <v>#DIV/0!</v>
      </c>
      <c r="K14" s="1" t="e">
        <f>K11/$C$7</f>
        <v>#DIV/0!</v>
      </c>
      <c r="L14" s="1" t="e">
        <f>L11/$C$7</f>
        <v>#DIV/0!</v>
      </c>
    </row>
    <row r="15" spans="2:12" x14ac:dyDescent="0.3">
      <c r="B15" s="1" t="s">
        <v>7</v>
      </c>
      <c r="C15" s="10"/>
      <c r="G15" s="5" t="s">
        <v>71</v>
      </c>
      <c r="H15" s="1" t="e">
        <f>$C$12*H14</f>
        <v>#DIV/0!</v>
      </c>
      <c r="I15" s="1" t="e">
        <f>$C$12*I14</f>
        <v>#DIV/0!</v>
      </c>
      <c r="J15" s="1" t="e">
        <f>$C$12*J14</f>
        <v>#DIV/0!</v>
      </c>
      <c r="K15" s="1" t="e">
        <f>$C$12*K14</f>
        <v>#DIV/0!</v>
      </c>
      <c r="L15" s="1" t="e">
        <f>$C$12*L14</f>
        <v>#DIV/0!</v>
      </c>
    </row>
    <row r="16" spans="2:12" x14ac:dyDescent="0.3">
      <c r="B16" s="1" t="s">
        <v>8</v>
      </c>
      <c r="C16" s="10"/>
      <c r="G16" s="5" t="s">
        <v>29</v>
      </c>
      <c r="H16" s="1" t="e">
        <f>H14*$C$13</f>
        <v>#DIV/0!</v>
      </c>
      <c r="I16" s="1" t="e">
        <f>I14*$C$13</f>
        <v>#DIV/0!</v>
      </c>
      <c r="J16" s="1" t="e">
        <f>J14*$C$13</f>
        <v>#DIV/0!</v>
      </c>
      <c r="K16" s="1" t="e">
        <f>K14*$C$13</f>
        <v>#DIV/0!</v>
      </c>
      <c r="L16" s="1" t="e">
        <f>L14*$C$13</f>
        <v>#DIV/0!</v>
      </c>
    </row>
    <row r="17" spans="2:12" x14ac:dyDescent="0.3">
      <c r="B17" s="1" t="s">
        <v>33</v>
      </c>
      <c r="C17" s="10"/>
      <c r="G17" s="5" t="s">
        <v>30</v>
      </c>
      <c r="H17" s="1" t="e">
        <f>H14*$C$14</f>
        <v>#DIV/0!</v>
      </c>
      <c r="I17" s="1" t="e">
        <f>I14*$C$14</f>
        <v>#DIV/0!</v>
      </c>
      <c r="J17" s="1" t="e">
        <f>J14*$C$14</f>
        <v>#DIV/0!</v>
      </c>
      <c r="K17" s="1" t="e">
        <f>K14*$C$14</f>
        <v>#DIV/0!</v>
      </c>
      <c r="L17" s="1" t="e">
        <f>L14*$C$14</f>
        <v>#DIV/0!</v>
      </c>
    </row>
    <row r="18" spans="2:12" x14ac:dyDescent="0.3">
      <c r="B18" s="1" t="s">
        <v>36</v>
      </c>
      <c r="C18" s="10"/>
      <c r="G18" s="1" t="s">
        <v>31</v>
      </c>
      <c r="H18" s="1" t="e">
        <f>H14*$C$15</f>
        <v>#DIV/0!</v>
      </c>
      <c r="I18" s="1" t="e">
        <f>I14*$C$15</f>
        <v>#DIV/0!</v>
      </c>
      <c r="J18" s="1" t="e">
        <f>J14*$C$15</f>
        <v>#DIV/0!</v>
      </c>
      <c r="K18" s="1" t="e">
        <f>K14*$C$15</f>
        <v>#DIV/0!</v>
      </c>
      <c r="L18" s="1" t="e">
        <f>L14*$C$15</f>
        <v>#DIV/0!</v>
      </c>
    </row>
    <row r="19" spans="2:12" x14ac:dyDescent="0.3">
      <c r="B19" s="1" t="s">
        <v>37</v>
      </c>
      <c r="C19" s="10"/>
      <c r="G19" s="5" t="s">
        <v>32</v>
      </c>
      <c r="H19" s="1" t="e">
        <f>$C$16*H14</f>
        <v>#DIV/0!</v>
      </c>
      <c r="I19" s="1" t="e">
        <f>$C$16*I14</f>
        <v>#DIV/0!</v>
      </c>
      <c r="J19" s="1" t="e">
        <f>$C$16*J14</f>
        <v>#DIV/0!</v>
      </c>
      <c r="K19" s="1" t="e">
        <f>$C$16*K14</f>
        <v>#DIV/0!</v>
      </c>
      <c r="L19" s="1" t="e">
        <f>$C$16*L14</f>
        <v>#DIV/0!</v>
      </c>
    </row>
    <row r="20" spans="2:12" x14ac:dyDescent="0.3">
      <c r="B20" s="1" t="s">
        <v>40</v>
      </c>
      <c r="C20" s="10"/>
      <c r="G20" s="5" t="s">
        <v>35</v>
      </c>
      <c r="H20" s="1" t="e">
        <f>$C$17*H14</f>
        <v>#DIV/0!</v>
      </c>
      <c r="I20" s="1" t="e">
        <f>$C$17*I14</f>
        <v>#DIV/0!</v>
      </c>
      <c r="J20" s="1" t="e">
        <f>$C$17*J14</f>
        <v>#DIV/0!</v>
      </c>
      <c r="K20" s="1" t="e">
        <f>$C$17*K14</f>
        <v>#DIV/0!</v>
      </c>
      <c r="L20" s="1" t="e">
        <f>$C$17*L14</f>
        <v>#DIV/0!</v>
      </c>
    </row>
    <row r="21" spans="2:12" x14ac:dyDescent="0.3">
      <c r="B21" s="1" t="s">
        <v>10</v>
      </c>
      <c r="C21" s="10"/>
      <c r="G21" s="5" t="s">
        <v>38</v>
      </c>
      <c r="H21" s="1" t="e">
        <f>H14*$C$18</f>
        <v>#DIV/0!</v>
      </c>
      <c r="I21" s="1" t="e">
        <f>I14*$C$18</f>
        <v>#DIV/0!</v>
      </c>
      <c r="J21" s="1" t="e">
        <f>J14*$C$18</f>
        <v>#DIV/0!</v>
      </c>
      <c r="K21" s="1" t="e">
        <f>K14*$C$18</f>
        <v>#DIV/0!</v>
      </c>
      <c r="L21" s="1" t="e">
        <f>L14*$C$18</f>
        <v>#DIV/0!</v>
      </c>
    </row>
    <row r="22" spans="2:12" x14ac:dyDescent="0.3">
      <c r="B22" s="1" t="s">
        <v>11</v>
      </c>
      <c r="C22" s="10"/>
      <c r="G22" s="5" t="s">
        <v>9</v>
      </c>
      <c r="H22" s="1" t="e">
        <f>H14*$C$19</f>
        <v>#DIV/0!</v>
      </c>
      <c r="I22" s="1" t="e">
        <f>I14*$C$19</f>
        <v>#DIV/0!</v>
      </c>
      <c r="J22" s="1" t="e">
        <f>J14*$C$19</f>
        <v>#DIV/0!</v>
      </c>
      <c r="K22" s="1" t="e">
        <f>K14*$C$19</f>
        <v>#DIV/0!</v>
      </c>
      <c r="L22" s="1" t="e">
        <f>L14*$C$19</f>
        <v>#DIV/0!</v>
      </c>
    </row>
    <row r="23" spans="2:12" x14ac:dyDescent="0.3">
      <c r="B23" s="1" t="s">
        <v>12</v>
      </c>
      <c r="C23" s="10"/>
      <c r="G23" s="5" t="s">
        <v>39</v>
      </c>
      <c r="H23" s="1" t="e">
        <f>H14*$C$20</f>
        <v>#DIV/0!</v>
      </c>
      <c r="I23" s="1" t="e">
        <f>I14*$C$20</f>
        <v>#DIV/0!</v>
      </c>
      <c r="J23" s="1" t="e">
        <f>J14*$C$20</f>
        <v>#DIV/0!</v>
      </c>
      <c r="K23" s="1" t="e">
        <f>K14*$C$20</f>
        <v>#DIV/0!</v>
      </c>
      <c r="L23" s="1" t="e">
        <f>L14*$C$20</f>
        <v>#DIV/0!</v>
      </c>
    </row>
    <row r="24" spans="2:12" x14ac:dyDescent="0.3">
      <c r="B24" s="1" t="s">
        <v>45</v>
      </c>
      <c r="C24" s="10"/>
      <c r="G24" s="5" t="s">
        <v>41</v>
      </c>
      <c r="H24" s="1" t="e">
        <f>$C$21*H14</f>
        <v>#DIV/0!</v>
      </c>
      <c r="I24" s="1" t="e">
        <f>$C$21*I14</f>
        <v>#DIV/0!</v>
      </c>
      <c r="J24" s="1" t="e">
        <f>$C$21*J14</f>
        <v>#DIV/0!</v>
      </c>
      <c r="K24" s="1" t="e">
        <f>$C$21*K14</f>
        <v>#DIV/0!</v>
      </c>
      <c r="L24" s="1" t="e">
        <f>$C$21*L14</f>
        <v>#DIV/0!</v>
      </c>
    </row>
    <row r="25" spans="2:12" x14ac:dyDescent="0.3">
      <c r="B25" s="1" t="s">
        <v>47</v>
      </c>
      <c r="C25" s="10"/>
      <c r="G25" s="5" t="s">
        <v>42</v>
      </c>
      <c r="H25" s="1" t="e">
        <f>H14*$C$11</f>
        <v>#DIV/0!</v>
      </c>
      <c r="I25" s="1" t="e">
        <f>I14*$C$11</f>
        <v>#DIV/0!</v>
      </c>
      <c r="J25" s="1" t="e">
        <f>J14*$C$11</f>
        <v>#DIV/0!</v>
      </c>
      <c r="K25" s="1" t="e">
        <f>K14*$C$11</f>
        <v>#DIV/0!</v>
      </c>
      <c r="L25" s="1" t="e">
        <f>L14*$C$11</f>
        <v>#DIV/0!</v>
      </c>
    </row>
    <row r="26" spans="2:12" ht="28.8" x14ac:dyDescent="0.3">
      <c r="B26" s="1" t="s">
        <v>48</v>
      </c>
      <c r="C26" s="10"/>
      <c r="G26" s="5" t="s">
        <v>43</v>
      </c>
      <c r="H26" s="1" t="e">
        <f>H14*$C$22</f>
        <v>#DIV/0!</v>
      </c>
      <c r="I26" s="1" t="e">
        <f t="shared" ref="I26:L26" si="1">I14*$C$22</f>
        <v>#DIV/0!</v>
      </c>
      <c r="J26" s="1" t="e">
        <f t="shared" si="1"/>
        <v>#DIV/0!</v>
      </c>
      <c r="K26" s="1" t="e">
        <f t="shared" si="1"/>
        <v>#DIV/0!</v>
      </c>
      <c r="L26" s="1" t="e">
        <f t="shared" si="1"/>
        <v>#DIV/0!</v>
      </c>
    </row>
    <row r="27" spans="2:12" ht="28.8" x14ac:dyDescent="0.3">
      <c r="B27" s="1" t="s">
        <v>15</v>
      </c>
      <c r="C27" s="10"/>
      <c r="G27" s="5" t="s">
        <v>44</v>
      </c>
      <c r="H27" s="1" t="e">
        <f>$C$23*H14</f>
        <v>#DIV/0!</v>
      </c>
      <c r="I27" s="1" t="e">
        <f>$C$23*I14</f>
        <v>#DIV/0!</v>
      </c>
      <c r="J27" s="1" t="e">
        <f>$C$23*J14</f>
        <v>#DIV/0!</v>
      </c>
      <c r="K27" s="1" t="e">
        <f>$C$23*K14</f>
        <v>#DIV/0!</v>
      </c>
      <c r="L27" s="1" t="e">
        <f>$C$23*L14</f>
        <v>#DIV/0!</v>
      </c>
    </row>
    <row r="28" spans="2:12" x14ac:dyDescent="0.3">
      <c r="B28" s="1" t="s">
        <v>16</v>
      </c>
      <c r="C28" s="10"/>
      <c r="G28" s="5" t="s">
        <v>46</v>
      </c>
      <c r="H28" s="1" t="e">
        <f>$C$24*H14</f>
        <v>#DIV/0!</v>
      </c>
      <c r="I28" s="1" t="e">
        <f>$C$24*I14</f>
        <v>#DIV/0!</v>
      </c>
      <c r="J28" s="1" t="e">
        <f>$C$24*J14</f>
        <v>#DIV/0!</v>
      </c>
      <c r="K28" s="1" t="e">
        <f>$C$24*K14</f>
        <v>#DIV/0!</v>
      </c>
      <c r="L28" s="1" t="e">
        <f>$C$24*L14</f>
        <v>#DIV/0!</v>
      </c>
    </row>
    <row r="29" spans="2:12" x14ac:dyDescent="0.3">
      <c r="B29" s="1" t="s">
        <v>17</v>
      </c>
      <c r="C29" s="10"/>
      <c r="G29" s="5" t="s">
        <v>13</v>
      </c>
      <c r="H29" s="1" t="e">
        <f>H14*$C$25</f>
        <v>#DIV/0!</v>
      </c>
      <c r="I29" s="1" t="e">
        <f>I14*$C$25</f>
        <v>#DIV/0!</v>
      </c>
      <c r="J29" s="1" t="e">
        <f>J14*$C$25</f>
        <v>#DIV/0!</v>
      </c>
      <c r="K29" s="1" t="e">
        <f>K14*$C$25</f>
        <v>#DIV/0!</v>
      </c>
      <c r="L29" s="1" t="e">
        <f>L14*$C$25</f>
        <v>#DIV/0!</v>
      </c>
    </row>
    <row r="30" spans="2:12" ht="28.8" x14ac:dyDescent="0.3">
      <c r="G30" s="5" t="s">
        <v>14</v>
      </c>
      <c r="H30" s="1" t="e">
        <f>$C$26*H14</f>
        <v>#DIV/0!</v>
      </c>
      <c r="I30" s="1" t="e">
        <f>$C$26*I14</f>
        <v>#DIV/0!</v>
      </c>
      <c r="J30" s="1" t="e">
        <f>$C$26*J14</f>
        <v>#DIV/0!</v>
      </c>
      <c r="K30" s="1" t="e">
        <f>$C$26*K14</f>
        <v>#DIV/0!</v>
      </c>
      <c r="L30" s="1" t="e">
        <f>$C$26*L14</f>
        <v>#DIV/0!</v>
      </c>
    </row>
    <row r="31" spans="2:12" x14ac:dyDescent="0.3">
      <c r="G31" s="5" t="s">
        <v>49</v>
      </c>
      <c r="H31" s="1" t="e">
        <f>H13*$C$28</f>
        <v>#DIV/0!</v>
      </c>
      <c r="I31" s="1" t="e">
        <f>I13*$C$28</f>
        <v>#DIV/0!</v>
      </c>
      <c r="J31" s="1" t="e">
        <f>J13*$C$28</f>
        <v>#DIV/0!</v>
      </c>
      <c r="K31" s="1" t="e">
        <f>K13*$C$28</f>
        <v>#DIV/0!</v>
      </c>
      <c r="L31" s="1" t="e">
        <f>L13*$C$28</f>
        <v>#DIV/0!</v>
      </c>
    </row>
    <row r="33" spans="5:17" ht="43.2" x14ac:dyDescent="0.3">
      <c r="E33" s="4" t="s">
        <v>51</v>
      </c>
      <c r="F33" s="4" t="s">
        <v>52</v>
      </c>
      <c r="G33" s="4" t="s">
        <v>53</v>
      </c>
      <c r="H33" s="7" t="s">
        <v>52</v>
      </c>
      <c r="I33" s="7"/>
      <c r="J33" s="7"/>
      <c r="K33" s="7"/>
      <c r="L33" s="7"/>
      <c r="M33" s="7" t="s">
        <v>53</v>
      </c>
      <c r="N33" s="7"/>
      <c r="O33" s="7"/>
      <c r="P33" s="7"/>
      <c r="Q33" s="7"/>
    </row>
    <row r="34" spans="5:17" x14ac:dyDescent="0.3">
      <c r="E34" s="1" t="s">
        <v>54</v>
      </c>
      <c r="F34" s="10"/>
      <c r="G34" s="12"/>
      <c r="H34" s="1" t="e">
        <f>F34*$H$10</f>
        <v>#DIV/0!</v>
      </c>
      <c r="I34" s="1" t="e">
        <f>F34*$I$10</f>
        <v>#DIV/0!</v>
      </c>
      <c r="J34" s="1" t="e">
        <f>F34*$J$10</f>
        <v>#DIV/0!</v>
      </c>
      <c r="K34" s="1" t="e">
        <f>F34*$K$10</f>
        <v>#DIV/0!</v>
      </c>
      <c r="L34" s="1" t="e">
        <f>F34*$L$10</f>
        <v>#DIV/0!</v>
      </c>
      <c r="M34" s="1" t="e">
        <f t="shared" ref="M34:M40" si="2">G34*$H$10</f>
        <v>#DIV/0!</v>
      </c>
      <c r="N34" s="1" t="e">
        <f t="shared" ref="N34:N40" si="3">G34*$I$10</f>
        <v>#DIV/0!</v>
      </c>
      <c r="O34" s="1" t="e">
        <f t="shared" ref="O34:O40" si="4">G34*$J$10</f>
        <v>#DIV/0!</v>
      </c>
      <c r="P34" s="1" t="e">
        <f t="shared" ref="P34:P40" si="5">G34*$K$10</f>
        <v>#DIV/0!</v>
      </c>
      <c r="Q34" s="1" t="e">
        <f t="shared" ref="Q34:Q40" si="6">G34*$L$10</f>
        <v>#DIV/0!</v>
      </c>
    </row>
    <row r="35" spans="5:17" x14ac:dyDescent="0.3">
      <c r="E35" s="1" t="s">
        <v>55</v>
      </c>
      <c r="F35" s="10"/>
      <c r="G35" s="12"/>
      <c r="H35" s="1" t="e">
        <f t="shared" ref="H35:H40" si="7">F35*$H$10</f>
        <v>#DIV/0!</v>
      </c>
      <c r="I35" s="1" t="e">
        <f t="shared" ref="I35:I40" si="8">F35*$I$10</f>
        <v>#DIV/0!</v>
      </c>
      <c r="J35" s="1" t="e">
        <f t="shared" ref="J35:J40" si="9">F35*$J$10</f>
        <v>#DIV/0!</v>
      </c>
      <c r="K35" s="1" t="e">
        <f t="shared" ref="K35:K40" si="10">F35*$K$10</f>
        <v>#DIV/0!</v>
      </c>
      <c r="L35" s="1" t="e">
        <f t="shared" ref="L35:L40" si="11">F35*$L$10</f>
        <v>#DIV/0!</v>
      </c>
      <c r="M35" s="1" t="e">
        <f t="shared" si="2"/>
        <v>#DIV/0!</v>
      </c>
      <c r="N35" s="1" t="e">
        <f t="shared" si="3"/>
        <v>#DIV/0!</v>
      </c>
      <c r="O35" s="1" t="e">
        <f t="shared" si="4"/>
        <v>#DIV/0!</v>
      </c>
      <c r="P35" s="1" t="e">
        <f t="shared" si="5"/>
        <v>#DIV/0!</v>
      </c>
      <c r="Q35" s="1" t="e">
        <f t="shared" si="6"/>
        <v>#DIV/0!</v>
      </c>
    </row>
    <row r="36" spans="5:17" x14ac:dyDescent="0.3">
      <c r="E36" s="1" t="s">
        <v>56</v>
      </c>
      <c r="F36" s="10"/>
      <c r="G36" s="12"/>
      <c r="H36" s="1" t="e">
        <f t="shared" si="7"/>
        <v>#DIV/0!</v>
      </c>
      <c r="I36" s="1" t="e">
        <f t="shared" si="8"/>
        <v>#DIV/0!</v>
      </c>
      <c r="J36" s="1" t="e">
        <f t="shared" si="9"/>
        <v>#DIV/0!</v>
      </c>
      <c r="K36" s="1" t="e">
        <f t="shared" si="10"/>
        <v>#DIV/0!</v>
      </c>
      <c r="L36" s="1" t="e">
        <f t="shared" si="11"/>
        <v>#DIV/0!</v>
      </c>
      <c r="M36" s="1" t="e">
        <f t="shared" si="2"/>
        <v>#DIV/0!</v>
      </c>
      <c r="N36" s="1" t="e">
        <f t="shared" si="3"/>
        <v>#DIV/0!</v>
      </c>
      <c r="O36" s="1" t="e">
        <f t="shared" si="4"/>
        <v>#DIV/0!</v>
      </c>
      <c r="P36" s="1" t="e">
        <f t="shared" si="5"/>
        <v>#DIV/0!</v>
      </c>
      <c r="Q36" s="1" t="e">
        <f t="shared" si="6"/>
        <v>#DIV/0!</v>
      </c>
    </row>
    <row r="37" spans="5:17" x14ac:dyDescent="0.3">
      <c r="E37" s="1" t="s">
        <v>57</v>
      </c>
      <c r="F37" s="10"/>
      <c r="G37" s="12"/>
      <c r="H37" s="1" t="e">
        <f t="shared" si="7"/>
        <v>#DIV/0!</v>
      </c>
      <c r="I37" s="1" t="e">
        <f t="shared" si="8"/>
        <v>#DIV/0!</v>
      </c>
      <c r="J37" s="1" t="e">
        <f t="shared" si="9"/>
        <v>#DIV/0!</v>
      </c>
      <c r="K37" s="1" t="e">
        <f t="shared" si="10"/>
        <v>#DIV/0!</v>
      </c>
      <c r="L37" s="1" t="e">
        <f t="shared" si="11"/>
        <v>#DIV/0!</v>
      </c>
      <c r="M37" s="1" t="e">
        <f t="shared" si="2"/>
        <v>#DIV/0!</v>
      </c>
      <c r="N37" s="1" t="e">
        <f t="shared" si="3"/>
        <v>#DIV/0!</v>
      </c>
      <c r="O37" s="1" t="e">
        <f t="shared" si="4"/>
        <v>#DIV/0!</v>
      </c>
      <c r="P37" s="1" t="e">
        <f t="shared" si="5"/>
        <v>#DIV/0!</v>
      </c>
      <c r="Q37" s="1" t="e">
        <f t="shared" si="6"/>
        <v>#DIV/0!</v>
      </c>
    </row>
    <row r="38" spans="5:17" x14ac:dyDescent="0.3">
      <c r="E38" s="1" t="s">
        <v>58</v>
      </c>
      <c r="F38" s="10"/>
      <c r="G38" s="12"/>
      <c r="H38" s="1" t="e">
        <f t="shared" si="7"/>
        <v>#DIV/0!</v>
      </c>
      <c r="I38" s="1" t="e">
        <f t="shared" si="8"/>
        <v>#DIV/0!</v>
      </c>
      <c r="J38" s="1" t="e">
        <f t="shared" si="9"/>
        <v>#DIV/0!</v>
      </c>
      <c r="K38" s="1" t="e">
        <f t="shared" si="10"/>
        <v>#DIV/0!</v>
      </c>
      <c r="L38" s="1" t="e">
        <f t="shared" si="11"/>
        <v>#DIV/0!</v>
      </c>
      <c r="M38" s="1" t="e">
        <f t="shared" si="2"/>
        <v>#DIV/0!</v>
      </c>
      <c r="N38" s="1" t="e">
        <f t="shared" si="3"/>
        <v>#DIV/0!</v>
      </c>
      <c r="O38" s="1" t="e">
        <f t="shared" si="4"/>
        <v>#DIV/0!</v>
      </c>
      <c r="P38" s="1" t="e">
        <f t="shared" si="5"/>
        <v>#DIV/0!</v>
      </c>
      <c r="Q38" s="1" t="e">
        <f t="shared" si="6"/>
        <v>#DIV/0!</v>
      </c>
    </row>
    <row r="39" spans="5:17" x14ac:dyDescent="0.3">
      <c r="E39" s="1" t="s">
        <v>59</v>
      </c>
      <c r="F39" s="10"/>
      <c r="G39" s="12"/>
      <c r="H39" s="1" t="e">
        <f t="shared" si="7"/>
        <v>#DIV/0!</v>
      </c>
      <c r="I39" s="1" t="e">
        <f t="shared" si="8"/>
        <v>#DIV/0!</v>
      </c>
      <c r="J39" s="1" t="e">
        <f t="shared" si="9"/>
        <v>#DIV/0!</v>
      </c>
      <c r="K39" s="1" t="e">
        <f t="shared" si="10"/>
        <v>#DIV/0!</v>
      </c>
      <c r="L39" s="1" t="e">
        <f t="shared" si="11"/>
        <v>#DIV/0!</v>
      </c>
      <c r="M39" s="1" t="e">
        <f t="shared" si="2"/>
        <v>#DIV/0!</v>
      </c>
      <c r="N39" s="1" t="e">
        <f t="shared" si="3"/>
        <v>#DIV/0!</v>
      </c>
      <c r="O39" s="1" t="e">
        <f t="shared" si="4"/>
        <v>#DIV/0!</v>
      </c>
      <c r="P39" s="1" t="e">
        <f t="shared" si="5"/>
        <v>#DIV/0!</v>
      </c>
      <c r="Q39" s="1" t="e">
        <f t="shared" si="6"/>
        <v>#DIV/0!</v>
      </c>
    </row>
    <row r="40" spans="5:17" x14ac:dyDescent="0.3">
      <c r="E40" s="1" t="s">
        <v>60</v>
      </c>
      <c r="F40" s="10"/>
      <c r="G40" s="12"/>
      <c r="H40" s="1" t="e">
        <f t="shared" si="7"/>
        <v>#DIV/0!</v>
      </c>
      <c r="I40" s="1" t="e">
        <f t="shared" si="8"/>
        <v>#DIV/0!</v>
      </c>
      <c r="J40" s="1" t="e">
        <f t="shared" si="9"/>
        <v>#DIV/0!</v>
      </c>
      <c r="K40" s="1" t="e">
        <f t="shared" si="10"/>
        <v>#DIV/0!</v>
      </c>
      <c r="L40" s="1" t="e">
        <f t="shared" si="11"/>
        <v>#DIV/0!</v>
      </c>
      <c r="M40" s="1" t="e">
        <f t="shared" si="2"/>
        <v>#DIV/0!</v>
      </c>
      <c r="N40" s="1" t="e">
        <f t="shared" si="3"/>
        <v>#DIV/0!</v>
      </c>
      <c r="O40" s="1" t="e">
        <f t="shared" si="4"/>
        <v>#DIV/0!</v>
      </c>
      <c r="P40" s="1" t="e">
        <f t="shared" si="5"/>
        <v>#DIV/0!</v>
      </c>
      <c r="Q40" s="1" t="e">
        <f t="shared" si="6"/>
        <v>#DIV/0!</v>
      </c>
    </row>
  </sheetData>
  <mergeCells count="3">
    <mergeCell ref="H6:L6"/>
    <mergeCell ref="H33:L33"/>
    <mergeCell ref="M33:Q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3E67-7954-474E-B776-F52DB0339530}">
  <dimension ref="B4:D10"/>
  <sheetViews>
    <sheetView workbookViewId="0">
      <selection activeCell="B4" sqref="B4"/>
    </sheetView>
  </sheetViews>
  <sheetFormatPr defaultRowHeight="14.4" x14ac:dyDescent="0.3"/>
  <cols>
    <col min="2" max="2" width="16.6640625" customWidth="1"/>
    <col min="3" max="3" width="17.21875" customWidth="1"/>
    <col min="4" max="4" width="19.88671875" customWidth="1"/>
  </cols>
  <sheetData>
    <row r="4" spans="2:4" x14ac:dyDescent="0.3">
      <c r="B4" s="3" t="s">
        <v>63</v>
      </c>
    </row>
    <row r="6" spans="2:4" x14ac:dyDescent="0.3">
      <c r="B6" s="1"/>
      <c r="C6" s="2" t="s">
        <v>67</v>
      </c>
      <c r="D6" s="2" t="s">
        <v>68</v>
      </c>
    </row>
    <row r="7" spans="2:4" x14ac:dyDescent="0.3">
      <c r="B7" s="2" t="s">
        <v>64</v>
      </c>
      <c r="C7" s="1"/>
      <c r="D7" s="1"/>
    </row>
    <row r="8" spans="2:4" x14ac:dyDescent="0.3">
      <c r="B8" s="2" t="s">
        <v>65</v>
      </c>
      <c r="C8" s="1"/>
      <c r="D8" s="1"/>
    </row>
    <row r="10" spans="2:4" x14ac:dyDescent="0.3">
      <c r="B10" t="s">
        <v>66</v>
      </c>
      <c r="C10" t="e">
        <f>(C7*D7+C8*D8)/(D7+D8)</f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E5D3-EDCC-4220-9C5C-E109EFCEDAF6}">
  <dimension ref="B1:Q40"/>
  <sheetViews>
    <sheetView workbookViewId="0">
      <selection activeCell="B4" sqref="B4"/>
    </sheetView>
  </sheetViews>
  <sheetFormatPr defaultRowHeight="14.4" x14ac:dyDescent="0.3"/>
  <cols>
    <col min="2" max="2" width="69.6640625" customWidth="1"/>
    <col min="5" max="5" width="21.21875" customWidth="1"/>
    <col min="6" max="6" width="12.21875" customWidth="1"/>
    <col min="7" max="7" width="36.88671875" customWidth="1"/>
  </cols>
  <sheetData>
    <row r="1" spans="2:12" ht="21" x14ac:dyDescent="0.4">
      <c r="B1" s="9" t="s">
        <v>70</v>
      </c>
      <c r="C1" s="8"/>
      <c r="D1" s="8"/>
      <c r="E1" s="8"/>
    </row>
    <row r="3" spans="2:12" x14ac:dyDescent="0.3">
      <c r="B3" s="3" t="s">
        <v>73</v>
      </c>
      <c r="G3" s="3" t="s">
        <v>72</v>
      </c>
    </row>
    <row r="5" spans="2:12" x14ac:dyDescent="0.3">
      <c r="B5" s="2" t="s">
        <v>62</v>
      </c>
      <c r="C5" s="1"/>
    </row>
    <row r="6" spans="2:12" x14ac:dyDescent="0.3">
      <c r="B6" s="1" t="s">
        <v>0</v>
      </c>
      <c r="C6" s="10">
        <v>5000</v>
      </c>
      <c r="G6" s="1"/>
      <c r="H6" s="6" t="s">
        <v>24</v>
      </c>
      <c r="I6" s="6"/>
      <c r="J6" s="6"/>
      <c r="K6" s="6"/>
      <c r="L6" s="6"/>
    </row>
    <row r="7" spans="2:12" x14ac:dyDescent="0.3">
      <c r="B7" s="1" t="s">
        <v>1</v>
      </c>
      <c r="C7" s="10">
        <v>10000</v>
      </c>
      <c r="G7" s="1"/>
      <c r="H7" s="13" t="s">
        <v>19</v>
      </c>
      <c r="I7" s="13" t="s">
        <v>20</v>
      </c>
      <c r="J7" s="13" t="s">
        <v>21</v>
      </c>
      <c r="K7" s="13" t="s">
        <v>22</v>
      </c>
      <c r="L7" s="13" t="s">
        <v>23</v>
      </c>
    </row>
    <row r="8" spans="2:12" x14ac:dyDescent="0.3">
      <c r="B8" s="1" t="s">
        <v>2</v>
      </c>
      <c r="C8" s="10">
        <v>5</v>
      </c>
      <c r="G8" s="5" t="s">
        <v>25</v>
      </c>
      <c r="H8" s="10">
        <v>2</v>
      </c>
      <c r="I8" s="10">
        <v>1</v>
      </c>
      <c r="J8" s="10">
        <v>2</v>
      </c>
      <c r="K8" s="10"/>
      <c r="L8" s="10"/>
    </row>
    <row r="9" spans="2:12" x14ac:dyDescent="0.3">
      <c r="B9" s="1" t="s">
        <v>3</v>
      </c>
      <c r="C9" s="10">
        <v>3</v>
      </c>
      <c r="G9" s="5" t="s">
        <v>69</v>
      </c>
      <c r="H9" s="10">
        <v>1200</v>
      </c>
      <c r="I9" s="10">
        <v>1000</v>
      </c>
      <c r="J9" s="10">
        <v>800</v>
      </c>
      <c r="K9" s="10"/>
      <c r="L9" s="10"/>
    </row>
    <row r="10" spans="2:12" ht="28.8" x14ac:dyDescent="0.3">
      <c r="B10" s="2" t="s">
        <v>4</v>
      </c>
      <c r="C10" s="1"/>
      <c r="G10" s="5" t="s">
        <v>61</v>
      </c>
      <c r="H10" s="11">
        <f>H9/$C$6</f>
        <v>0.24</v>
      </c>
      <c r="I10" s="1">
        <f t="shared" ref="I10:L10" si="0">I9/$C$6</f>
        <v>0.2</v>
      </c>
      <c r="J10" s="1">
        <f t="shared" si="0"/>
        <v>0.16</v>
      </c>
      <c r="K10" s="1">
        <f t="shared" si="0"/>
        <v>0</v>
      </c>
      <c r="L10" s="1">
        <f t="shared" si="0"/>
        <v>0</v>
      </c>
    </row>
    <row r="11" spans="2:12" ht="28.8" x14ac:dyDescent="0.3">
      <c r="B11" s="1" t="s">
        <v>18</v>
      </c>
      <c r="C11" s="10">
        <v>50</v>
      </c>
      <c r="G11" s="5" t="s">
        <v>26</v>
      </c>
      <c r="H11" s="10">
        <v>5000</v>
      </c>
      <c r="I11" s="10">
        <v>2500</v>
      </c>
      <c r="J11" s="10">
        <v>2500</v>
      </c>
      <c r="K11" s="10"/>
      <c r="L11" s="10"/>
    </row>
    <row r="12" spans="2:12" ht="28.8" x14ac:dyDescent="0.3">
      <c r="B12" s="1" t="s">
        <v>5</v>
      </c>
      <c r="C12" s="10">
        <v>2000</v>
      </c>
      <c r="G12" s="5" t="s">
        <v>27</v>
      </c>
      <c r="H12" s="10">
        <v>250</v>
      </c>
      <c r="I12" s="10">
        <v>250</v>
      </c>
      <c r="J12" s="10">
        <v>250</v>
      </c>
      <c r="K12" s="10"/>
      <c r="L12" s="10"/>
    </row>
    <row r="13" spans="2:12" ht="28.8" x14ac:dyDescent="0.3">
      <c r="B13" s="1" t="s">
        <v>6</v>
      </c>
      <c r="C13" s="10">
        <v>1500</v>
      </c>
      <c r="G13" s="5" t="s">
        <v>50</v>
      </c>
      <c r="H13" s="1">
        <f>H12/$C$27</f>
        <v>0.2</v>
      </c>
      <c r="I13" s="1">
        <f>I12/$C$27</f>
        <v>0.2</v>
      </c>
      <c r="J13" s="1">
        <f>J12/$C$27</f>
        <v>0.2</v>
      </c>
      <c r="K13" s="1">
        <f>K12/$C$27</f>
        <v>0</v>
      </c>
      <c r="L13" s="1">
        <f>L12/$C$27</f>
        <v>0</v>
      </c>
    </row>
    <row r="14" spans="2:12" ht="28.8" x14ac:dyDescent="0.3">
      <c r="B14" s="1" t="s">
        <v>34</v>
      </c>
      <c r="C14" s="10">
        <v>200</v>
      </c>
      <c r="G14" s="5" t="s">
        <v>28</v>
      </c>
      <c r="H14" s="1">
        <f>H11/$C$7</f>
        <v>0.5</v>
      </c>
      <c r="I14" s="1">
        <f>I11/$C$7</f>
        <v>0.25</v>
      </c>
      <c r="J14" s="1">
        <f>J11/$C$7</f>
        <v>0.25</v>
      </c>
      <c r="K14" s="1">
        <f>K11/$C$7</f>
        <v>0</v>
      </c>
      <c r="L14" s="1">
        <f>L11/$C$7</f>
        <v>0</v>
      </c>
    </row>
    <row r="15" spans="2:12" x14ac:dyDescent="0.3">
      <c r="B15" s="1" t="s">
        <v>7</v>
      </c>
      <c r="C15" s="10">
        <v>800</v>
      </c>
      <c r="G15" s="5" t="s">
        <v>71</v>
      </c>
      <c r="H15" s="1">
        <f>$C$12*H14</f>
        <v>1000</v>
      </c>
      <c r="I15" s="1">
        <f>$C$12*I14</f>
        <v>500</v>
      </c>
      <c r="J15" s="1">
        <f>$C$12*J14</f>
        <v>500</v>
      </c>
      <c r="K15" s="1">
        <f>$C$12*K14</f>
        <v>0</v>
      </c>
      <c r="L15" s="1">
        <f>$C$12*L14</f>
        <v>0</v>
      </c>
    </row>
    <row r="16" spans="2:12" x14ac:dyDescent="0.3">
      <c r="B16" s="1" t="s">
        <v>8</v>
      </c>
      <c r="C16" s="10">
        <v>15</v>
      </c>
      <c r="G16" s="5" t="s">
        <v>29</v>
      </c>
      <c r="H16" s="1">
        <f>H14*$C$13</f>
        <v>750</v>
      </c>
      <c r="I16" s="1">
        <f>I14*$C$13</f>
        <v>375</v>
      </c>
      <c r="J16" s="1">
        <f>J14*$C$13</f>
        <v>375</v>
      </c>
      <c r="K16" s="1">
        <f>K14*$C$13</f>
        <v>0</v>
      </c>
      <c r="L16" s="1">
        <f>L14*$C$13</f>
        <v>0</v>
      </c>
    </row>
    <row r="17" spans="2:12" x14ac:dyDescent="0.3">
      <c r="B17" s="1" t="s">
        <v>33</v>
      </c>
      <c r="C17" s="10">
        <v>1000</v>
      </c>
      <c r="G17" s="5" t="s">
        <v>30</v>
      </c>
      <c r="H17" s="1">
        <f>H14*$C$14</f>
        <v>100</v>
      </c>
      <c r="I17" s="1">
        <f>I14*$C$14</f>
        <v>50</v>
      </c>
      <c r="J17" s="1">
        <f>J14*$C$14</f>
        <v>50</v>
      </c>
      <c r="K17" s="1">
        <f>K14*$C$14</f>
        <v>0</v>
      </c>
      <c r="L17" s="1">
        <f>L14*$C$14</f>
        <v>0</v>
      </c>
    </row>
    <row r="18" spans="2:12" x14ac:dyDescent="0.3">
      <c r="B18" s="1" t="s">
        <v>36</v>
      </c>
      <c r="C18" s="10">
        <v>2</v>
      </c>
      <c r="G18" s="1" t="s">
        <v>31</v>
      </c>
      <c r="H18" s="1">
        <f>H14*$C$15</f>
        <v>400</v>
      </c>
      <c r="I18" s="1">
        <f>I14*$C$15</f>
        <v>200</v>
      </c>
      <c r="J18" s="1">
        <f>J14*$C$15</f>
        <v>200</v>
      </c>
      <c r="K18" s="1">
        <f>K14*$C$15</f>
        <v>0</v>
      </c>
      <c r="L18" s="1">
        <f>L14*$C$15</f>
        <v>0</v>
      </c>
    </row>
    <row r="19" spans="2:12" x14ac:dyDescent="0.3">
      <c r="B19" s="1" t="s">
        <v>37</v>
      </c>
      <c r="C19" s="10">
        <v>8</v>
      </c>
      <c r="G19" s="5" t="s">
        <v>32</v>
      </c>
      <c r="H19" s="1">
        <f>$C$16*H14</f>
        <v>7.5</v>
      </c>
      <c r="I19" s="1">
        <f>$C$16*I14</f>
        <v>3.75</v>
      </c>
      <c r="J19" s="1">
        <f>$C$16*J14</f>
        <v>3.75</v>
      </c>
      <c r="K19" s="1">
        <f>$C$16*K14</f>
        <v>0</v>
      </c>
      <c r="L19" s="1">
        <f>$C$16*L14</f>
        <v>0</v>
      </c>
    </row>
    <row r="20" spans="2:12" x14ac:dyDescent="0.3">
      <c r="B20" s="1" t="s">
        <v>40</v>
      </c>
      <c r="C20" s="10">
        <v>2500</v>
      </c>
      <c r="G20" s="5" t="s">
        <v>35</v>
      </c>
      <c r="H20" s="1">
        <f>$C$17*H14</f>
        <v>500</v>
      </c>
      <c r="I20" s="1">
        <f>$C$17*I14</f>
        <v>250</v>
      </c>
      <c r="J20" s="1">
        <f>$C$17*J14</f>
        <v>250</v>
      </c>
      <c r="K20" s="1">
        <f>$C$17*K14</f>
        <v>0</v>
      </c>
      <c r="L20" s="1">
        <f>$C$17*L14</f>
        <v>0</v>
      </c>
    </row>
    <row r="21" spans="2:12" x14ac:dyDescent="0.3">
      <c r="B21" s="1" t="s">
        <v>10</v>
      </c>
      <c r="C21" s="10">
        <v>200</v>
      </c>
      <c r="G21" s="5" t="s">
        <v>38</v>
      </c>
      <c r="H21" s="1">
        <f>H14*$C$18</f>
        <v>1</v>
      </c>
      <c r="I21" s="1">
        <f>I14*$C$18</f>
        <v>0.5</v>
      </c>
      <c r="J21" s="1">
        <f>J14*$C$18</f>
        <v>0.5</v>
      </c>
      <c r="K21" s="1">
        <f>K14*$C$18</f>
        <v>0</v>
      </c>
      <c r="L21" s="1">
        <f>L14*$C$18</f>
        <v>0</v>
      </c>
    </row>
    <row r="22" spans="2:12" x14ac:dyDescent="0.3">
      <c r="B22" s="1" t="s">
        <v>11</v>
      </c>
      <c r="C22" s="10">
        <v>5000</v>
      </c>
      <c r="G22" s="5" t="s">
        <v>9</v>
      </c>
      <c r="H22" s="1">
        <f>H14*$C$19</f>
        <v>4</v>
      </c>
      <c r="I22" s="1">
        <f>I14*$C$19</f>
        <v>2</v>
      </c>
      <c r="J22" s="1">
        <f>J14*$C$19</f>
        <v>2</v>
      </c>
      <c r="K22" s="1">
        <f>K14*$C$19</f>
        <v>0</v>
      </c>
      <c r="L22" s="1">
        <f>L14*$C$19</f>
        <v>0</v>
      </c>
    </row>
    <row r="23" spans="2:12" x14ac:dyDescent="0.3">
      <c r="B23" s="1" t="s">
        <v>12</v>
      </c>
      <c r="C23" s="10">
        <v>2000</v>
      </c>
      <c r="G23" s="5" t="s">
        <v>39</v>
      </c>
      <c r="H23" s="1">
        <f>H14*$C$20</f>
        <v>1250</v>
      </c>
      <c r="I23" s="1">
        <f>I14*$C$20</f>
        <v>625</v>
      </c>
      <c r="J23" s="1">
        <f>J14*$C$20</f>
        <v>625</v>
      </c>
      <c r="K23" s="1">
        <f>K14*$C$20</f>
        <v>0</v>
      </c>
      <c r="L23" s="1">
        <f>L14*$C$20</f>
        <v>0</v>
      </c>
    </row>
    <row r="24" spans="2:12" x14ac:dyDescent="0.3">
      <c r="B24" s="1" t="s">
        <v>45</v>
      </c>
      <c r="C24" s="10">
        <v>10000</v>
      </c>
      <c r="G24" s="5" t="s">
        <v>41</v>
      </c>
      <c r="H24" s="1">
        <f>$C$21*H14</f>
        <v>100</v>
      </c>
      <c r="I24" s="1">
        <f>$C$21*I14</f>
        <v>50</v>
      </c>
      <c r="J24" s="1">
        <f>$C$21*J14</f>
        <v>50</v>
      </c>
      <c r="K24" s="1">
        <f>$C$21*K14</f>
        <v>0</v>
      </c>
      <c r="L24" s="1">
        <f>$C$21*L14</f>
        <v>0</v>
      </c>
    </row>
    <row r="25" spans="2:12" x14ac:dyDescent="0.3">
      <c r="B25" s="1" t="s">
        <v>47</v>
      </c>
      <c r="C25" s="10">
        <v>500</v>
      </c>
      <c r="G25" s="5" t="s">
        <v>42</v>
      </c>
      <c r="H25" s="1">
        <f>H14*$C$11</f>
        <v>25</v>
      </c>
      <c r="I25" s="1">
        <f>I14*$C$11</f>
        <v>12.5</v>
      </c>
      <c r="J25" s="1">
        <f>J14*$C$11</f>
        <v>12.5</v>
      </c>
      <c r="K25" s="1">
        <f>K14*$C$11</f>
        <v>0</v>
      </c>
      <c r="L25" s="1">
        <f>L14*$C$11</f>
        <v>0</v>
      </c>
    </row>
    <row r="26" spans="2:12" ht="28.8" x14ac:dyDescent="0.3">
      <c r="B26" s="1" t="s">
        <v>48</v>
      </c>
      <c r="C26" s="10">
        <v>200</v>
      </c>
      <c r="G26" s="5" t="s">
        <v>43</v>
      </c>
      <c r="H26" s="1">
        <f>H14*$C$22</f>
        <v>2500</v>
      </c>
      <c r="I26" s="1">
        <f t="shared" ref="I26:L26" si="1">I14*$C$22</f>
        <v>1250</v>
      </c>
      <c r="J26" s="1">
        <f t="shared" si="1"/>
        <v>1250</v>
      </c>
      <c r="K26" s="1">
        <f t="shared" si="1"/>
        <v>0</v>
      </c>
      <c r="L26" s="1">
        <f t="shared" si="1"/>
        <v>0</v>
      </c>
    </row>
    <row r="27" spans="2:12" ht="28.8" x14ac:dyDescent="0.3">
      <c r="B27" s="1" t="s">
        <v>15</v>
      </c>
      <c r="C27" s="10">
        <v>1250</v>
      </c>
      <c r="G27" s="5" t="s">
        <v>44</v>
      </c>
      <c r="H27" s="1">
        <f>$C$23*H14</f>
        <v>1000</v>
      </c>
      <c r="I27" s="1">
        <f>$C$23*I14</f>
        <v>500</v>
      </c>
      <c r="J27" s="1">
        <f>$C$23*J14</f>
        <v>500</v>
      </c>
      <c r="K27" s="1">
        <f>$C$23*K14</f>
        <v>0</v>
      </c>
      <c r="L27" s="1">
        <f>$C$23*L14</f>
        <v>0</v>
      </c>
    </row>
    <row r="28" spans="2:12" x14ac:dyDescent="0.3">
      <c r="B28" s="1" t="s">
        <v>16</v>
      </c>
      <c r="C28" s="10">
        <v>3000</v>
      </c>
      <c r="G28" s="5" t="s">
        <v>46</v>
      </c>
      <c r="H28" s="1">
        <f>$C$24*H14</f>
        <v>5000</v>
      </c>
      <c r="I28" s="1">
        <f>$C$24*I14</f>
        <v>2500</v>
      </c>
      <c r="J28" s="1">
        <f>$C$24*J14</f>
        <v>2500</v>
      </c>
      <c r="K28" s="1">
        <f>$C$24*K14</f>
        <v>0</v>
      </c>
      <c r="L28" s="1">
        <f>$C$24*L14</f>
        <v>0</v>
      </c>
    </row>
    <row r="29" spans="2:12" x14ac:dyDescent="0.3">
      <c r="B29" s="1" t="s">
        <v>17</v>
      </c>
      <c r="C29" s="10">
        <v>0.5</v>
      </c>
      <c r="G29" s="5" t="s">
        <v>13</v>
      </c>
      <c r="H29" s="1">
        <f>H14*$C$25</f>
        <v>250</v>
      </c>
      <c r="I29" s="1">
        <f>I14*$C$25</f>
        <v>125</v>
      </c>
      <c r="J29" s="1">
        <f>J14*$C$25</f>
        <v>125</v>
      </c>
      <c r="K29" s="1">
        <f>K14*$C$25</f>
        <v>0</v>
      </c>
      <c r="L29" s="1">
        <f>L14*$C$25</f>
        <v>0</v>
      </c>
    </row>
    <row r="30" spans="2:12" ht="28.8" x14ac:dyDescent="0.3">
      <c r="G30" s="5" t="s">
        <v>14</v>
      </c>
      <c r="H30" s="1">
        <f>$C$26*H14</f>
        <v>100</v>
      </c>
      <c r="I30" s="1">
        <f>$C$26*I14</f>
        <v>50</v>
      </c>
      <c r="J30" s="1">
        <f>$C$26*J14</f>
        <v>50</v>
      </c>
      <c r="K30" s="1">
        <f>$C$26*K14</f>
        <v>0</v>
      </c>
      <c r="L30" s="1">
        <f>$C$26*L14</f>
        <v>0</v>
      </c>
    </row>
    <row r="31" spans="2:12" x14ac:dyDescent="0.3">
      <c r="G31" s="5" t="s">
        <v>49</v>
      </c>
      <c r="H31" s="1">
        <f>H13*$C$28</f>
        <v>600</v>
      </c>
      <c r="I31" s="1">
        <f>I13*$C$28</f>
        <v>600</v>
      </c>
      <c r="J31" s="1">
        <f>J13*$C$28</f>
        <v>600</v>
      </c>
      <c r="K31" s="1">
        <f>K13*$C$28</f>
        <v>0</v>
      </c>
      <c r="L31" s="1">
        <f>L13*$C$28</f>
        <v>0</v>
      </c>
    </row>
    <row r="33" spans="5:17" ht="43.2" x14ac:dyDescent="0.3">
      <c r="E33" s="4" t="s">
        <v>51</v>
      </c>
      <c r="F33" s="4" t="s">
        <v>52</v>
      </c>
      <c r="G33" s="4" t="s">
        <v>53</v>
      </c>
      <c r="H33" s="7" t="s">
        <v>52</v>
      </c>
      <c r="I33" s="7"/>
      <c r="J33" s="7"/>
      <c r="K33" s="7"/>
      <c r="L33" s="7"/>
      <c r="M33" s="7" t="s">
        <v>53</v>
      </c>
      <c r="N33" s="7"/>
      <c r="O33" s="7"/>
      <c r="P33" s="7"/>
      <c r="Q33" s="7"/>
    </row>
    <row r="34" spans="5:17" x14ac:dyDescent="0.3">
      <c r="E34" s="1" t="s">
        <v>54</v>
      </c>
      <c r="F34" s="10">
        <v>1000</v>
      </c>
      <c r="G34" s="12">
        <v>800</v>
      </c>
      <c r="H34" s="1">
        <f>F34*$H$10</f>
        <v>240</v>
      </c>
      <c r="I34" s="1">
        <f>F34*$I$10</f>
        <v>200</v>
      </c>
      <c r="J34" s="1">
        <f>F34*$J$10</f>
        <v>160</v>
      </c>
      <c r="K34" s="1">
        <f>F34*$K$10</f>
        <v>0</v>
      </c>
      <c r="L34" s="1">
        <f>F34*$L$10</f>
        <v>0</v>
      </c>
      <c r="M34" s="1">
        <f t="shared" ref="M34:M40" si="2">G34*$H$10</f>
        <v>192</v>
      </c>
      <c r="N34" s="1">
        <f t="shared" ref="N34:N40" si="3">G34*$I$10</f>
        <v>160</v>
      </c>
      <c r="O34" s="1">
        <f t="shared" ref="O34:O40" si="4">G34*$J$10</f>
        <v>128</v>
      </c>
      <c r="P34" s="1">
        <f t="shared" ref="P34:P40" si="5">G34*$K$10</f>
        <v>0</v>
      </c>
      <c r="Q34" s="1">
        <f t="shared" ref="Q34:Q40" si="6">G34*$L$10</f>
        <v>0</v>
      </c>
    </row>
    <row r="35" spans="5:17" x14ac:dyDescent="0.3">
      <c r="E35" s="1" t="s">
        <v>55</v>
      </c>
      <c r="F35" s="10">
        <v>500</v>
      </c>
      <c r="G35" s="12">
        <v>400</v>
      </c>
      <c r="H35" s="1">
        <f t="shared" ref="H35:H40" si="7">F35*$H$10</f>
        <v>120</v>
      </c>
      <c r="I35" s="1">
        <f t="shared" ref="I35:I40" si="8">F35*$I$10</f>
        <v>100</v>
      </c>
      <c r="J35" s="1">
        <f t="shared" ref="J35:J40" si="9">F35*$J$10</f>
        <v>80</v>
      </c>
      <c r="K35" s="1">
        <f t="shared" ref="K35:K40" si="10">F35*$K$10</f>
        <v>0</v>
      </c>
      <c r="L35" s="1">
        <f t="shared" ref="L35:L40" si="11">F35*$L$10</f>
        <v>0</v>
      </c>
      <c r="M35" s="1">
        <f t="shared" si="2"/>
        <v>96</v>
      </c>
      <c r="N35" s="1">
        <f t="shared" si="3"/>
        <v>80</v>
      </c>
      <c r="O35" s="1">
        <f t="shared" si="4"/>
        <v>64</v>
      </c>
      <c r="P35" s="1">
        <f t="shared" si="5"/>
        <v>0</v>
      </c>
      <c r="Q35" s="1">
        <f t="shared" si="6"/>
        <v>0</v>
      </c>
    </row>
    <row r="36" spans="5:17" x14ac:dyDescent="0.3">
      <c r="E36" s="1" t="s">
        <v>56</v>
      </c>
      <c r="F36" s="10">
        <v>250</v>
      </c>
      <c r="G36" s="12">
        <v>100</v>
      </c>
      <c r="H36" s="1">
        <f t="shared" si="7"/>
        <v>60</v>
      </c>
      <c r="I36" s="1">
        <f t="shared" si="8"/>
        <v>50</v>
      </c>
      <c r="J36" s="1">
        <f t="shared" si="9"/>
        <v>40</v>
      </c>
      <c r="K36" s="1">
        <f t="shared" si="10"/>
        <v>0</v>
      </c>
      <c r="L36" s="1">
        <f t="shared" si="11"/>
        <v>0</v>
      </c>
      <c r="M36" s="1">
        <f t="shared" si="2"/>
        <v>24</v>
      </c>
      <c r="N36" s="1">
        <f t="shared" si="3"/>
        <v>20</v>
      </c>
      <c r="O36" s="1">
        <f t="shared" si="4"/>
        <v>16</v>
      </c>
      <c r="P36" s="1">
        <f t="shared" si="5"/>
        <v>0</v>
      </c>
      <c r="Q36" s="1">
        <f t="shared" si="6"/>
        <v>0</v>
      </c>
    </row>
    <row r="37" spans="5:17" x14ac:dyDescent="0.3">
      <c r="E37" s="1" t="s">
        <v>57</v>
      </c>
      <c r="F37" s="10">
        <v>2000</v>
      </c>
      <c r="G37" s="12">
        <v>1000</v>
      </c>
      <c r="H37" s="1">
        <f t="shared" si="7"/>
        <v>480</v>
      </c>
      <c r="I37" s="1">
        <f t="shared" si="8"/>
        <v>400</v>
      </c>
      <c r="J37" s="1">
        <f t="shared" si="9"/>
        <v>320</v>
      </c>
      <c r="K37" s="1">
        <f t="shared" si="10"/>
        <v>0</v>
      </c>
      <c r="L37" s="1">
        <f t="shared" si="11"/>
        <v>0</v>
      </c>
      <c r="M37" s="1">
        <f t="shared" si="2"/>
        <v>240</v>
      </c>
      <c r="N37" s="1">
        <f t="shared" si="3"/>
        <v>200</v>
      </c>
      <c r="O37" s="1">
        <f t="shared" si="4"/>
        <v>160</v>
      </c>
      <c r="P37" s="1">
        <f t="shared" si="5"/>
        <v>0</v>
      </c>
      <c r="Q37" s="1">
        <f t="shared" si="6"/>
        <v>0</v>
      </c>
    </row>
    <row r="38" spans="5:17" x14ac:dyDescent="0.3">
      <c r="E38" s="1" t="s">
        <v>58</v>
      </c>
      <c r="F38" s="10">
        <v>500</v>
      </c>
      <c r="G38" s="12">
        <v>250</v>
      </c>
      <c r="H38" s="1">
        <f t="shared" si="7"/>
        <v>120</v>
      </c>
      <c r="I38" s="1">
        <f t="shared" si="8"/>
        <v>100</v>
      </c>
      <c r="J38" s="1">
        <f t="shared" si="9"/>
        <v>80</v>
      </c>
      <c r="K38" s="1">
        <f t="shared" si="10"/>
        <v>0</v>
      </c>
      <c r="L38" s="1">
        <f t="shared" si="11"/>
        <v>0</v>
      </c>
      <c r="M38" s="1">
        <f t="shared" si="2"/>
        <v>60</v>
      </c>
      <c r="N38" s="1">
        <f t="shared" si="3"/>
        <v>50</v>
      </c>
      <c r="O38" s="1">
        <f t="shared" si="4"/>
        <v>40</v>
      </c>
      <c r="P38" s="1">
        <f t="shared" si="5"/>
        <v>0</v>
      </c>
      <c r="Q38" s="1">
        <f t="shared" si="6"/>
        <v>0</v>
      </c>
    </row>
    <row r="39" spans="5:17" x14ac:dyDescent="0.3">
      <c r="E39" s="1" t="s">
        <v>59</v>
      </c>
      <c r="F39" s="10">
        <v>750</v>
      </c>
      <c r="G39" s="12">
        <v>500</v>
      </c>
      <c r="H39" s="1">
        <f t="shared" si="7"/>
        <v>180</v>
      </c>
      <c r="I39" s="1">
        <f t="shared" si="8"/>
        <v>150</v>
      </c>
      <c r="J39" s="1">
        <f t="shared" si="9"/>
        <v>120</v>
      </c>
      <c r="K39" s="1">
        <f t="shared" si="10"/>
        <v>0</v>
      </c>
      <c r="L39" s="1">
        <f t="shared" si="11"/>
        <v>0</v>
      </c>
      <c r="M39" s="1">
        <f t="shared" si="2"/>
        <v>120</v>
      </c>
      <c r="N39" s="1">
        <f t="shared" si="3"/>
        <v>100</v>
      </c>
      <c r="O39" s="1">
        <f t="shared" si="4"/>
        <v>80</v>
      </c>
      <c r="P39" s="1">
        <f t="shared" si="5"/>
        <v>0</v>
      </c>
      <c r="Q39" s="1">
        <f t="shared" si="6"/>
        <v>0</v>
      </c>
    </row>
    <row r="40" spans="5:17" x14ac:dyDescent="0.3">
      <c r="E40" s="1" t="s">
        <v>60</v>
      </c>
      <c r="F40" s="10">
        <v>600</v>
      </c>
      <c r="G40" s="12">
        <v>300</v>
      </c>
      <c r="H40" s="1">
        <f t="shared" si="7"/>
        <v>144</v>
      </c>
      <c r="I40" s="1">
        <f t="shared" si="8"/>
        <v>120</v>
      </c>
      <c r="J40" s="1">
        <f t="shared" si="9"/>
        <v>96</v>
      </c>
      <c r="K40" s="1">
        <f t="shared" si="10"/>
        <v>0</v>
      </c>
      <c r="L40" s="1">
        <f t="shared" si="11"/>
        <v>0</v>
      </c>
      <c r="M40" s="1">
        <f t="shared" si="2"/>
        <v>72</v>
      </c>
      <c r="N40" s="1">
        <f t="shared" si="3"/>
        <v>60</v>
      </c>
      <c r="O40" s="1">
        <f t="shared" si="4"/>
        <v>48</v>
      </c>
      <c r="P40" s="1">
        <f t="shared" si="5"/>
        <v>0</v>
      </c>
      <c r="Q40" s="1">
        <f t="shared" si="6"/>
        <v>0</v>
      </c>
    </row>
  </sheetData>
  <mergeCells count="3">
    <mergeCell ref="H6:L6"/>
    <mergeCell ref="H33:L33"/>
    <mergeCell ref="M33:Q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 blk</vt:lpstr>
      <vt:lpstr>Avg. U value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Rathnashree Bharadwaj</cp:lastModifiedBy>
  <dcterms:created xsi:type="dcterms:W3CDTF">2015-06-05T18:17:20Z</dcterms:created>
  <dcterms:modified xsi:type="dcterms:W3CDTF">2025-03-18T07:19:40Z</dcterms:modified>
</cp:coreProperties>
</file>